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64011"/>
  <mc:AlternateContent xmlns:mc="http://schemas.openxmlformats.org/markup-compatibility/2006">
    <mc:Choice Requires="x15">
      <x15ac:absPath xmlns:x15ac="http://schemas.microsoft.com/office/spreadsheetml/2010/11/ac" url="E:\Hafit Dissertation\"/>
    </mc:Choice>
  </mc:AlternateContent>
  <bookViews>
    <workbookView xWindow="0" yWindow="0" windowWidth="15345" windowHeight="4545"/>
  </bookViews>
  <sheets>
    <sheet name="Penilaian laporan eksperimen" sheetId="5" r:id="rId1"/>
  </sheets>
  <calcPr calcId="162913"/>
</workbook>
</file>

<file path=xl/calcChain.xml><?xml version="1.0" encoding="utf-8"?>
<calcChain xmlns="http://schemas.openxmlformats.org/spreadsheetml/2006/main">
  <c r="J44" i="5" l="1"/>
  <c r="J43" i="5"/>
  <c r="J42" i="5"/>
  <c r="J41" i="5"/>
  <c r="A41" i="5"/>
  <c r="J39" i="5"/>
  <c r="J38" i="5"/>
  <c r="J37" i="5"/>
  <c r="J36" i="5"/>
  <c r="A35" i="5"/>
  <c r="J33" i="5"/>
  <c r="J32" i="5"/>
  <c r="A32" i="5"/>
  <c r="J30" i="5"/>
  <c r="J29" i="5"/>
  <c r="J28" i="5"/>
  <c r="J27" i="5"/>
  <c r="A26" i="5"/>
  <c r="J24" i="5"/>
  <c r="J23" i="5"/>
  <c r="J22" i="5"/>
  <c r="J21" i="5"/>
  <c r="A20" i="5"/>
  <c r="J18" i="5"/>
  <c r="J17" i="5"/>
  <c r="A17" i="5"/>
  <c r="J15" i="5"/>
  <c r="J14" i="5"/>
  <c r="J13" i="5"/>
  <c r="J12" i="5"/>
  <c r="A12" i="5"/>
  <c r="J10" i="5"/>
  <c r="J9" i="5"/>
  <c r="A9" i="5"/>
  <c r="J7" i="5"/>
  <c r="J6" i="5" s="1"/>
  <c r="A6" i="5"/>
  <c r="A45" i="5"/>
  <c r="J46" i="5"/>
  <c r="J26" i="5"/>
  <c r="J20" i="5"/>
  <c r="J35" i="5" l="1"/>
  <c r="J45" i="5"/>
  <c r="J47" i="5" s="1"/>
</calcChain>
</file>

<file path=xl/sharedStrings.xml><?xml version="1.0" encoding="utf-8"?>
<sst xmlns="http://schemas.openxmlformats.org/spreadsheetml/2006/main" count="65" uniqueCount="42">
  <si>
    <t>x</t>
  </si>
  <si>
    <t>Judul</t>
  </si>
  <si>
    <t>Abstrak</t>
  </si>
  <si>
    <t>Metode</t>
  </si>
  <si>
    <t>Hasil</t>
  </si>
  <si>
    <t>Berhasil mengintegrasikan representasi verbal dan visual</t>
  </si>
  <si>
    <t>Diskusi</t>
  </si>
  <si>
    <t>Kesimpulan</t>
  </si>
  <si>
    <t>Presentasi</t>
  </si>
  <si>
    <t>Kutipan dan referensi mematuhi format yang tepat</t>
  </si>
  <si>
    <t>Format tabel dan gambar sudah benar</t>
  </si>
  <si>
    <t>Tata bahasa dan ejaannya benar</t>
  </si>
  <si>
    <t>Kurang</t>
  </si>
  <si>
    <t>Nilai yang diperoleh</t>
  </si>
  <si>
    <t>Nilai Maksimum</t>
  </si>
  <si>
    <t>Persentase</t>
  </si>
  <si>
    <t>:</t>
  </si>
  <si>
    <t>Aspek-aspek Penilaian</t>
  </si>
  <si>
    <t>Skor Aspek</t>
  </si>
  <si>
    <t>EVALUASI LAPORAN EKSPERIMEN</t>
  </si>
  <si>
    <t>Penyusun:</t>
  </si>
  <si>
    <t>Menjelaskan isi eksperimen secara ringkas, padat, tepat</t>
  </si>
  <si>
    <t>Menyampaikan isi keseluruhan laporan secara ringkas dan efektif</t>
  </si>
  <si>
    <t>Pengantar</t>
  </si>
  <si>
    <t xml:space="preserve">Berisi keseluruhan konsep ilmiah eksperimen </t>
  </si>
  <si>
    <t>Secara efektif menyajikan tujuan dan tujuan eksperimen</t>
  </si>
  <si>
    <t>Hipotesis dinyatakan dengan baik dan didukung alasan yang logis</t>
  </si>
  <si>
    <t>Memberikan detail langkah yang cukup untuk memungkinkan replikasi eksperimen</t>
  </si>
  <si>
    <t>Diawali dengan pernyataan efektif dari keseluruhan temuan</t>
  </si>
  <si>
    <t>Penyajian visual dengan jelas dan akurat</t>
  </si>
  <si>
    <t>Menyajikan temuan verbal dengan jelas dan dengan dukungan bukti yang memadai</t>
  </si>
  <si>
    <t>Diawali dengan pernyataan dukungan hipotesis yang efektif</t>
  </si>
  <si>
    <t>Didukung oleh pernyataan yang mengacu pada temuan yang sesuai</t>
  </si>
  <si>
    <t>Penjelasan cukup dan logis untuk pernyataan temuan tersebut</t>
  </si>
  <si>
    <t>Dapat mengatasi masalah lain yang berkaitan dengan eksperimen</t>
  </si>
  <si>
    <t>Secara meyakinkan menjelaskan apa yang telah dipelajari di eksperimen</t>
  </si>
  <si>
    <t>Laporan ditulis dengan gaya ilmiah: jelas dan tepat</t>
  </si>
  <si>
    <t>Tujuan keseluruhan laporan</t>
  </si>
  <si>
    <t>Telah berhasil mempelajari apa yang dirancang di laboratorium untuk dipelajari</t>
  </si>
  <si>
    <t>Menunjukkan proses kerja ilmiah yang jelas</t>
  </si>
  <si>
    <t>Secara akurat mengukur dan menganalisis data temuan eksperimen</t>
  </si>
  <si>
    <t>Sempurna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</si>
</sst>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9"/>
      <name val="Geneva"/>
    </font>
    <font>
      <b/>
      <sz val="9"/>
      <name val="Geneva"/>
    </font>
    <font>
      <sz val="12"/>
      <name val="New Century Schlbk"/>
    </font>
    <font>
      <b/>
      <sz val="12"/>
      <name val="New Century Schlbk"/>
    </font>
    <font>
      <b/>
      <sz val="14"/>
      <name val="New Century Schlbk"/>
    </font>
    <font>
      <sz val="9"/>
      <name val="New Century Schlbk"/>
    </font>
    <font>
      <sz val="10"/>
      <name val="New Century Schlbk"/>
    </font>
    <font>
      <b/>
      <sz val="10"/>
      <name val="New Century Schlbk"/>
    </font>
    <font>
      <sz val="10"/>
      <name val="Geneva"/>
    </font>
    <font>
      <sz val="12"/>
      <name val="Geneva"/>
    </font>
    <font>
      <b/>
      <sz val="12"/>
      <name val="Geneva"/>
    </font>
    <font>
      <sz val="12"/>
      <color indexed="55"/>
      <name val="New Century Schlbk"/>
    </font>
    <font>
      <sz val="10"/>
      <color indexed="55"/>
      <name val="New Century Schlbk"/>
    </font>
    <font>
      <sz val="10"/>
      <color indexed="55"/>
      <name val="Geneva"/>
    </font>
    <font>
      <sz val="9"/>
      <color indexed="55"/>
      <name val="Geneva"/>
    </font>
    <font>
      <sz val="9"/>
      <name val="Arial"/>
    </font>
    <font>
      <b/>
      <sz val="9"/>
      <name val="New Century Schlbk"/>
    </font>
    <font>
      <b/>
      <sz val="10"/>
      <name val="Geneva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1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2" fontId="6" fillId="2" borderId="2" xfId="0" applyNumberFormat="1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2" fontId="12" fillId="2" borderId="0" xfId="0" applyNumberFormat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1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2" fontId="6" fillId="3" borderId="2" xfId="0" applyNumberFormat="1" applyFont="1" applyFill="1" applyBorder="1" applyAlignment="1">
      <alignment horizontal="center"/>
    </xf>
    <xf numFmtId="0" fontId="6" fillId="3" borderId="0" xfId="0" applyFont="1" applyFill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2" fontId="12" fillId="3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4" borderId="0" xfId="0" applyFont="1" applyFill="1" applyAlignment="1">
      <alignment vertical="center"/>
    </xf>
    <xf numFmtId="1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0" fontId="6" fillId="3" borderId="0" xfId="0" applyFont="1" applyFill="1" applyProtection="1"/>
    <xf numFmtId="0" fontId="6" fillId="2" borderId="0" xfId="0" applyFont="1" applyFill="1" applyProtection="1"/>
    <xf numFmtId="2" fontId="3" fillId="4" borderId="2" xfId="0" applyNumberFormat="1" applyFont="1" applyFill="1" applyBorder="1" applyAlignment="1">
      <alignment horizontal="center"/>
    </xf>
    <xf numFmtId="9" fontId="10" fillId="4" borderId="2" xfId="0" applyNumberFormat="1" applyFont="1" applyFill="1" applyBorder="1" applyAlignment="1">
      <alignment horizontal="center"/>
    </xf>
    <xf numFmtId="0" fontId="0" fillId="0" borderId="0" xfId="0" applyAlignment="1">
      <alignment shrinkToFit="1"/>
    </xf>
    <xf numFmtId="0" fontId="5" fillId="0" borderId="0" xfId="0" applyFont="1" applyAlignment="1">
      <alignment horizontal="center"/>
    </xf>
    <xf numFmtId="0" fontId="6" fillId="3" borderId="0" xfId="0" applyFont="1" applyFill="1"/>
    <xf numFmtId="0" fontId="6" fillId="2" borderId="0" xfId="0" applyFont="1" applyFill="1"/>
    <xf numFmtId="2" fontId="7" fillId="4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1" fontId="9" fillId="4" borderId="13" xfId="0" applyNumberFormat="1" applyFont="1" applyFill="1" applyBorder="1" applyAlignment="1">
      <alignment horizontal="center"/>
    </xf>
    <xf numFmtId="0" fontId="7" fillId="3" borderId="0" xfId="0" applyFont="1" applyFill="1"/>
    <xf numFmtId="0" fontId="7" fillId="2" borderId="0" xfId="0" applyFont="1" applyFill="1"/>
    <xf numFmtId="0" fontId="3" fillId="4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4" borderId="3" xfId="0" applyFont="1" applyFill="1" applyBorder="1" applyAlignment="1">
      <alignment horizontal="right"/>
    </xf>
    <xf numFmtId="0" fontId="1" fillId="0" borderId="10" xfId="0" applyFont="1" applyBorder="1" applyAlignment="1"/>
    <xf numFmtId="0" fontId="3" fillId="4" borderId="5" xfId="0" applyFont="1" applyFill="1" applyBorder="1" applyAlignment="1">
      <alignment horizontal="right"/>
    </xf>
    <xf numFmtId="0" fontId="1" fillId="0" borderId="0" xfId="0" applyFont="1" applyBorder="1" applyAlignment="1"/>
    <xf numFmtId="0" fontId="3" fillId="4" borderId="11" xfId="0" applyFont="1" applyFill="1" applyBorder="1" applyAlignment="1">
      <alignment horizontal="right"/>
    </xf>
    <xf numFmtId="0" fontId="1" fillId="0" borderId="1" xfId="0" applyFont="1" applyBorder="1" applyAlignment="1"/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/>
    <xf numFmtId="0" fontId="16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tabSelected="1" workbookViewId="0">
      <selection activeCell="G1" sqref="G1:J1"/>
    </sheetView>
  </sheetViews>
  <sheetFormatPr defaultColWidth="11.42578125" defaultRowHeight="12"/>
  <cols>
    <col min="1" max="1" width="6.28515625" style="4" customWidth="1"/>
    <col min="2" max="2" width="3.28515625" style="19" customWidth="1"/>
    <col min="3" max="3" width="69.42578125" customWidth="1"/>
    <col min="4" max="4" width="1.7109375" customWidth="1"/>
    <col min="5" max="5" width="5.42578125" style="4" customWidth="1"/>
    <col min="6" max="6" width="5.140625" style="4" customWidth="1"/>
    <col min="7" max="7" width="5.42578125" style="4" customWidth="1"/>
    <col min="8" max="8" width="6.140625" style="4" customWidth="1"/>
    <col min="9" max="9" width="5.5703125" style="4" customWidth="1"/>
    <col min="10" max="10" width="9.85546875" style="15" customWidth="1"/>
  </cols>
  <sheetData>
    <row r="1" spans="1:11" s="1" customFormat="1" ht="18.95" customHeight="1">
      <c r="A1" s="72" t="s">
        <v>19</v>
      </c>
      <c r="B1" s="73"/>
      <c r="C1" s="73"/>
      <c r="E1" s="74" t="s">
        <v>20</v>
      </c>
      <c r="F1" s="75"/>
      <c r="G1" s="76"/>
      <c r="H1" s="76"/>
      <c r="I1" s="76"/>
      <c r="J1" s="76"/>
      <c r="K1" s="52"/>
    </row>
    <row r="2" spans="1:11" s="1" customFormat="1" ht="8.1" customHeight="1">
      <c r="A2" s="2"/>
      <c r="B2" s="16"/>
      <c r="E2" s="2"/>
      <c r="F2" s="2"/>
      <c r="G2" s="2"/>
      <c r="H2" s="2"/>
      <c r="I2" s="2"/>
      <c r="J2" s="11"/>
    </row>
    <row r="3" spans="1:11" s="6" customFormat="1" ht="16.5" customHeight="1">
      <c r="A3" s="5"/>
      <c r="B3" s="17"/>
      <c r="E3" s="77" t="s">
        <v>12</v>
      </c>
      <c r="F3" s="78"/>
      <c r="G3" s="53"/>
      <c r="H3" s="79" t="s">
        <v>41</v>
      </c>
      <c r="I3" s="80"/>
      <c r="J3" s="12"/>
    </row>
    <row r="4" spans="1:11" s="6" customFormat="1" ht="30" customHeight="1">
      <c r="A4" s="63" t="s">
        <v>17</v>
      </c>
      <c r="B4" s="64"/>
      <c r="C4" s="65"/>
      <c r="D4" s="44"/>
      <c r="E4" s="45">
        <v>0</v>
      </c>
      <c r="F4" s="46">
        <v>0.25</v>
      </c>
      <c r="G4" s="47">
        <v>0.5</v>
      </c>
      <c r="H4" s="46">
        <v>0.75</v>
      </c>
      <c r="I4" s="45">
        <v>1</v>
      </c>
      <c r="J4" s="56" t="s">
        <v>18</v>
      </c>
    </row>
    <row r="5" spans="1:11" s="6" customFormat="1" ht="12.95" customHeight="1">
      <c r="A5" s="5"/>
      <c r="B5" s="17"/>
      <c r="E5" s="7"/>
      <c r="F5" s="7"/>
      <c r="G5" s="7"/>
      <c r="H5" s="5"/>
      <c r="I5" s="5"/>
      <c r="J5" s="12"/>
    </row>
    <row r="6" spans="1:11" s="6" customFormat="1" ht="12.75">
      <c r="A6" s="35">
        <f>SUM(B7:B7)</f>
        <v>5</v>
      </c>
      <c r="B6" s="36"/>
      <c r="C6" s="61" t="s">
        <v>1</v>
      </c>
      <c r="D6" s="37"/>
      <c r="E6" s="38"/>
      <c r="F6" s="38"/>
      <c r="G6" s="38"/>
      <c r="H6" s="38"/>
      <c r="I6" s="38"/>
      <c r="J6" s="39">
        <f xml:space="preserve"> SUM(J7:J7)</f>
        <v>5</v>
      </c>
    </row>
    <row r="7" spans="1:11" s="6" customFormat="1" ht="12.75">
      <c r="A7" s="40"/>
      <c r="B7" s="36">
        <v>5</v>
      </c>
      <c r="C7" s="54" t="s">
        <v>21</v>
      </c>
      <c r="D7" s="37"/>
      <c r="E7" s="41"/>
      <c r="F7" s="41"/>
      <c r="G7" s="41"/>
      <c r="H7" s="41"/>
      <c r="I7" s="41" t="s">
        <v>0</v>
      </c>
      <c r="J7" s="42">
        <f xml:space="preserve"> ((IF(ISBLANK(E7),0,0))+(IF(ISBLANK(F7),0,1))+(IF(ISBLANK(G7),0,2))+(IF(ISBLANK(H7),0,3))+(IF(ISBLANK(I7),0,4))) / 4*B7</f>
        <v>5</v>
      </c>
    </row>
    <row r="8" spans="1:11" s="6" customFormat="1" ht="12.75">
      <c r="A8" s="25"/>
      <c r="B8" s="23"/>
      <c r="C8" s="22"/>
      <c r="D8" s="22"/>
      <c r="E8" s="20"/>
      <c r="F8" s="20"/>
      <c r="G8" s="20"/>
      <c r="H8" s="21"/>
      <c r="I8" s="21"/>
      <c r="J8" s="12"/>
    </row>
    <row r="9" spans="1:11" s="6" customFormat="1" ht="12.75">
      <c r="A9" s="27">
        <f>SUM(B10:B10)</f>
        <v>5</v>
      </c>
      <c r="B9" s="28"/>
      <c r="C9" s="62" t="s">
        <v>2</v>
      </c>
      <c r="D9" s="29"/>
      <c r="E9" s="30"/>
      <c r="F9" s="30"/>
      <c r="G9" s="30"/>
      <c r="H9" s="30"/>
      <c r="I9" s="30"/>
      <c r="J9" s="31">
        <f xml:space="preserve"> SUM(J10:J10)</f>
        <v>3.75</v>
      </c>
    </row>
    <row r="10" spans="1:11" s="6" customFormat="1" ht="12.75">
      <c r="A10" s="43"/>
      <c r="B10" s="28">
        <v>5</v>
      </c>
      <c r="C10" s="55" t="s">
        <v>22</v>
      </c>
      <c r="D10" s="29"/>
      <c r="E10" s="33"/>
      <c r="F10" s="33"/>
      <c r="G10" s="33"/>
      <c r="H10" s="33" t="s">
        <v>0</v>
      </c>
      <c r="I10" s="33"/>
      <c r="J10" s="34">
        <f xml:space="preserve"> ((IF(ISBLANK(E10),0,0))+(IF(ISBLANK(F10),0,1))+(IF(ISBLANK(G10),0,2))+(IF(ISBLANK(H10),0,3))+(IF(ISBLANK(I10),0,4))) / 4*B10</f>
        <v>3.75</v>
      </c>
    </row>
    <row r="11" spans="1:11" s="6" customFormat="1" ht="12.75">
      <c r="A11" s="26"/>
      <c r="B11" s="23"/>
      <c r="C11" s="22"/>
      <c r="D11" s="22"/>
      <c r="E11" s="21"/>
      <c r="F11" s="21"/>
      <c r="G11" s="21"/>
      <c r="H11" s="21"/>
      <c r="I11" s="21"/>
      <c r="J11" s="13"/>
    </row>
    <row r="12" spans="1:11" s="6" customFormat="1" ht="12.75">
      <c r="A12" s="35">
        <f>SUM(B13:B15)</f>
        <v>20</v>
      </c>
      <c r="B12" s="36"/>
      <c r="C12" s="61" t="s">
        <v>23</v>
      </c>
      <c r="D12" s="37"/>
      <c r="E12" s="38"/>
      <c r="F12" s="38"/>
      <c r="G12" s="38"/>
      <c r="H12" s="38"/>
      <c r="I12" s="38"/>
      <c r="J12" s="39">
        <f xml:space="preserve"> SUM(J13:J15)</f>
        <v>17.5</v>
      </c>
    </row>
    <row r="13" spans="1:11" s="6" customFormat="1" ht="12.75">
      <c r="A13" s="40"/>
      <c r="B13" s="36">
        <v>3</v>
      </c>
      <c r="C13" s="54" t="s">
        <v>24</v>
      </c>
      <c r="D13" s="37"/>
      <c r="E13" s="41"/>
      <c r="F13" s="41"/>
      <c r="G13" s="41"/>
      <c r="H13" s="41"/>
      <c r="I13" s="41" t="s">
        <v>0</v>
      </c>
      <c r="J13" s="42">
        <f xml:space="preserve"> ((IF(ISBLANK(E13),0,0))+(IF(ISBLANK(F13),0,1))+(IF(ISBLANK(G13),0,2))+(IF(ISBLANK(H13),0,3))+(IF(ISBLANK(I13),0,4))) / 4*B13</f>
        <v>3</v>
      </c>
    </row>
    <row r="14" spans="1:11" s="6" customFormat="1" ht="12.75">
      <c r="A14" s="40"/>
      <c r="B14" s="36">
        <v>10</v>
      </c>
      <c r="C14" s="54" t="s">
        <v>25</v>
      </c>
      <c r="D14" s="37"/>
      <c r="E14" s="41"/>
      <c r="F14" s="41"/>
      <c r="G14" s="41"/>
      <c r="H14" s="41" t="s">
        <v>0</v>
      </c>
      <c r="I14" s="41"/>
      <c r="J14" s="42">
        <f xml:space="preserve"> ((IF(ISBLANK(E14),0,0))+(IF(ISBLANK(F14),0,1))+(IF(ISBLANK(G14),0,2))+(IF(ISBLANK(H14),0,3))+(IF(ISBLANK(I14),0,4))) / 4*B14</f>
        <v>7.5</v>
      </c>
    </row>
    <row r="15" spans="1:11" s="6" customFormat="1" ht="12.75">
      <c r="A15" s="40"/>
      <c r="B15" s="36">
        <v>7</v>
      </c>
      <c r="C15" s="54" t="s">
        <v>26</v>
      </c>
      <c r="D15" s="37"/>
      <c r="E15" s="41"/>
      <c r="F15" s="41"/>
      <c r="G15" s="41"/>
      <c r="H15" s="41"/>
      <c r="I15" s="41" t="s">
        <v>0</v>
      </c>
      <c r="J15" s="42">
        <f xml:space="preserve"> ((IF(ISBLANK(E15),0,0))+(IF(ISBLANK(F15),0,1))+(IF(ISBLANK(G15),0,2))+(IF(ISBLANK(H15),0,3))+(IF(ISBLANK(I15),0,4))) / 4*B15</f>
        <v>7</v>
      </c>
    </row>
    <row r="16" spans="1:11" s="6" customFormat="1" ht="12.75">
      <c r="A16" s="25"/>
      <c r="B16" s="23"/>
      <c r="C16" s="22"/>
      <c r="D16" s="22"/>
      <c r="E16" s="20"/>
      <c r="F16" s="20"/>
      <c r="G16" s="20"/>
      <c r="H16" s="21"/>
      <c r="I16" s="21"/>
      <c r="J16" s="12"/>
    </row>
    <row r="17" spans="1:10" s="6" customFormat="1" ht="12.75">
      <c r="A17" s="27">
        <f>B18</f>
        <v>15</v>
      </c>
      <c r="B17" s="28"/>
      <c r="C17" s="62" t="s">
        <v>3</v>
      </c>
      <c r="D17" s="29"/>
      <c r="E17" s="30"/>
      <c r="F17" s="30"/>
      <c r="G17" s="30"/>
      <c r="H17" s="30"/>
      <c r="I17" s="30"/>
      <c r="J17" s="31">
        <f xml:space="preserve"> SUM(J18:J18)</f>
        <v>15</v>
      </c>
    </row>
    <row r="18" spans="1:10" s="6" customFormat="1" ht="12.75">
      <c r="A18" s="32"/>
      <c r="B18" s="28">
        <v>15</v>
      </c>
      <c r="C18" s="55" t="s">
        <v>27</v>
      </c>
      <c r="D18" s="29"/>
      <c r="E18" s="33"/>
      <c r="F18" s="33"/>
      <c r="G18" s="33"/>
      <c r="H18" s="33"/>
      <c r="I18" s="33" t="s">
        <v>0</v>
      </c>
      <c r="J18" s="34">
        <f xml:space="preserve"> ((IF(ISBLANK(E18),0,0))+(IF(ISBLANK(F18),0,1))+(IF(ISBLANK(G18),0,2))+(IF(ISBLANK(H18),0,3))+(IF(ISBLANK(I18),0,4))) / 4*B18</f>
        <v>15</v>
      </c>
    </row>
    <row r="19" spans="1:10" s="6" customFormat="1" ht="12.75">
      <c r="A19" s="25"/>
      <c r="B19" s="23"/>
      <c r="C19" s="22"/>
      <c r="D19" s="22"/>
      <c r="E19" s="20"/>
      <c r="F19" s="20"/>
      <c r="G19" s="20"/>
      <c r="H19" s="21"/>
      <c r="I19" s="21"/>
      <c r="J19" s="12"/>
    </row>
    <row r="20" spans="1:10" s="6" customFormat="1" ht="12.75">
      <c r="A20" s="35">
        <f>SUM(B21:B24)</f>
        <v>15</v>
      </c>
      <c r="B20" s="36"/>
      <c r="C20" s="61" t="s">
        <v>4</v>
      </c>
      <c r="D20" s="37"/>
      <c r="E20" s="38"/>
      <c r="F20" s="38"/>
      <c r="G20" s="38"/>
      <c r="H20" s="38"/>
      <c r="I20" s="38"/>
      <c r="J20" s="39">
        <f xml:space="preserve"> SUM(J21:J24)</f>
        <v>15</v>
      </c>
    </row>
    <row r="21" spans="1:10" s="6" customFormat="1" ht="12.75">
      <c r="A21" s="48"/>
      <c r="B21" s="36">
        <v>3</v>
      </c>
      <c r="C21" s="54" t="s">
        <v>28</v>
      </c>
      <c r="D21" s="37"/>
      <c r="E21" s="41"/>
      <c r="F21" s="41"/>
      <c r="G21" s="41"/>
      <c r="H21" s="41"/>
      <c r="I21" s="41" t="s">
        <v>0</v>
      </c>
      <c r="J21" s="42">
        <f xml:space="preserve"> ((IF(ISBLANK(E21),0,0))+(IF(ISBLANK(F21),0,1))+(IF(ISBLANK(G21),0,2))+(IF(ISBLANK(H21),0,3))+(IF(ISBLANK(I21),0,4))) / 4*B21</f>
        <v>3</v>
      </c>
    </row>
    <row r="22" spans="1:10" s="6" customFormat="1" ht="12.75">
      <c r="A22" s="40"/>
      <c r="B22" s="36">
        <v>2</v>
      </c>
      <c r="C22" s="54" t="s">
        <v>29</v>
      </c>
      <c r="D22" s="37"/>
      <c r="E22" s="41"/>
      <c r="F22" s="41"/>
      <c r="G22" s="41"/>
      <c r="H22" s="41"/>
      <c r="I22" s="41" t="s">
        <v>0</v>
      </c>
      <c r="J22" s="42">
        <f xml:space="preserve"> ((IF(ISBLANK(E22),0,0))+(IF(ISBLANK(F22),0,1))+(IF(ISBLANK(G22),0,2))+(IF(ISBLANK(H22),0,3))+(IF(ISBLANK(I22),0,4))) / 4*B22</f>
        <v>2</v>
      </c>
    </row>
    <row r="23" spans="1:10" s="6" customFormat="1" ht="12.75">
      <c r="A23" s="40"/>
      <c r="B23" s="36">
        <v>5</v>
      </c>
      <c r="C23" s="54" t="s">
        <v>30</v>
      </c>
      <c r="D23" s="37"/>
      <c r="E23" s="41"/>
      <c r="F23" s="41"/>
      <c r="G23" s="41"/>
      <c r="H23" s="41"/>
      <c r="I23" s="41" t="s">
        <v>0</v>
      </c>
      <c r="J23" s="42">
        <f xml:space="preserve"> ((IF(ISBLANK(E23),0,0))+(IF(ISBLANK(F23),0,1))+(IF(ISBLANK(G23),0,2))+(IF(ISBLANK(H23),0,3))+(IF(ISBLANK(I23),0,4))) / 4*B23</f>
        <v>5</v>
      </c>
    </row>
    <row r="24" spans="1:10" s="6" customFormat="1" ht="12.75">
      <c r="A24" s="40"/>
      <c r="B24" s="36">
        <v>5</v>
      </c>
      <c r="C24" s="54" t="s">
        <v>5</v>
      </c>
      <c r="D24" s="37"/>
      <c r="E24" s="41"/>
      <c r="F24" s="41"/>
      <c r="G24" s="41"/>
      <c r="H24" s="41"/>
      <c r="I24" s="41" t="s">
        <v>0</v>
      </c>
      <c r="J24" s="42">
        <f xml:space="preserve"> ((IF(ISBLANK(E24),0,0))+(IF(ISBLANK(F24),0,1))+(IF(ISBLANK(G24),0,2))+(IF(ISBLANK(H24),0,3))+(IF(ISBLANK(I24),0,4))) / 4*B24</f>
        <v>5</v>
      </c>
    </row>
    <row r="25" spans="1:10" s="6" customFormat="1" ht="12.75">
      <c r="A25" s="25"/>
      <c r="B25" s="23"/>
      <c r="C25" s="22"/>
      <c r="D25" s="22"/>
      <c r="E25" s="20"/>
      <c r="F25" s="20"/>
      <c r="G25" s="20"/>
      <c r="H25" s="21"/>
      <c r="I25" s="21"/>
      <c r="J25" s="12"/>
    </row>
    <row r="26" spans="1:10" s="6" customFormat="1" ht="12.75">
      <c r="A26" s="27">
        <f>SUM(B27:B30)</f>
        <v>15</v>
      </c>
      <c r="B26" s="28"/>
      <c r="C26" s="62" t="s">
        <v>6</v>
      </c>
      <c r="D26" s="29"/>
      <c r="E26" s="30"/>
      <c r="F26" s="30"/>
      <c r="G26" s="30"/>
      <c r="H26" s="30"/>
      <c r="I26" s="30"/>
      <c r="J26" s="31">
        <f xml:space="preserve"> SUM(J27:J30)</f>
        <v>15</v>
      </c>
    </row>
    <row r="27" spans="1:10" s="6" customFormat="1" ht="12.75">
      <c r="A27" s="49"/>
      <c r="B27" s="28">
        <v>3</v>
      </c>
      <c r="C27" s="55" t="s">
        <v>31</v>
      </c>
      <c r="D27" s="29"/>
      <c r="E27" s="33"/>
      <c r="F27" s="33"/>
      <c r="G27" s="33"/>
      <c r="H27" s="33"/>
      <c r="I27" s="33" t="s">
        <v>0</v>
      </c>
      <c r="J27" s="34">
        <f xml:space="preserve"> ((IF(ISBLANK(E27),0,0))+(IF(ISBLANK(F27),0,1))+(IF(ISBLANK(G27),0,2))+(IF(ISBLANK(H27),0,3))+(IF(ISBLANK(I27),0,4))) / 4*B27</f>
        <v>3</v>
      </c>
    </row>
    <row r="28" spans="1:10" s="6" customFormat="1" ht="12.75">
      <c r="A28" s="32"/>
      <c r="B28" s="28">
        <v>2</v>
      </c>
      <c r="C28" s="55" t="s">
        <v>32</v>
      </c>
      <c r="D28" s="29"/>
      <c r="E28" s="33"/>
      <c r="F28" s="33"/>
      <c r="G28" s="33"/>
      <c r="H28" s="33"/>
      <c r="I28" s="33" t="s">
        <v>0</v>
      </c>
      <c r="J28" s="34">
        <f xml:space="preserve"> ((IF(ISBLANK(E28),0,0))+(IF(ISBLANK(F28),0,1))+(IF(ISBLANK(G28),0,2))+(IF(ISBLANK(H28),0,3))+(IF(ISBLANK(I28),0,4))) / 4*B28</f>
        <v>2</v>
      </c>
    </row>
    <row r="29" spans="1:10" s="6" customFormat="1" ht="12.75">
      <c r="A29" s="32"/>
      <c r="B29" s="28">
        <v>5</v>
      </c>
      <c r="C29" s="55" t="s">
        <v>33</v>
      </c>
      <c r="D29" s="29"/>
      <c r="E29" s="33"/>
      <c r="F29" s="33"/>
      <c r="G29" s="33"/>
      <c r="H29" s="33"/>
      <c r="I29" s="33" t="s">
        <v>0</v>
      </c>
      <c r="J29" s="34">
        <f xml:space="preserve"> ((IF(ISBLANK(E29),0,0))+(IF(ISBLANK(F29),0,1))+(IF(ISBLANK(G29),0,2))+(IF(ISBLANK(H29),0,3))+(IF(ISBLANK(I29),0,4))) / 4*B29</f>
        <v>5</v>
      </c>
    </row>
    <row r="30" spans="1:10" s="6" customFormat="1" ht="12.75">
      <c r="A30" s="32"/>
      <c r="B30" s="28">
        <v>5</v>
      </c>
      <c r="C30" s="55" t="s">
        <v>34</v>
      </c>
      <c r="D30" s="29"/>
      <c r="E30" s="33"/>
      <c r="F30" s="33"/>
      <c r="G30" s="33"/>
      <c r="H30" s="33"/>
      <c r="I30" s="33" t="s">
        <v>0</v>
      </c>
      <c r="J30" s="34">
        <f xml:space="preserve"> ((IF(ISBLANK(E30),0,0))+(IF(ISBLANK(F30),0,1))+(IF(ISBLANK(G30),0,2))+(IF(ISBLANK(H30),0,3))+(IF(ISBLANK(I30),0,4))) / 4*B30</f>
        <v>5</v>
      </c>
    </row>
    <row r="31" spans="1:10" s="6" customFormat="1" ht="12.75">
      <c r="A31" s="25"/>
      <c r="B31" s="23"/>
      <c r="C31" s="22"/>
      <c r="D31" s="22"/>
      <c r="E31" s="20"/>
      <c r="F31" s="20"/>
      <c r="G31" s="20"/>
      <c r="H31" s="21"/>
      <c r="I31" s="21"/>
      <c r="J31" s="12"/>
    </row>
    <row r="32" spans="1:10" s="6" customFormat="1" ht="12.75">
      <c r="A32" s="35">
        <f>SUM(B33:B33)</f>
        <v>10</v>
      </c>
      <c r="B32" s="36"/>
      <c r="C32" s="54" t="s">
        <v>7</v>
      </c>
      <c r="D32" s="37"/>
      <c r="E32" s="38"/>
      <c r="F32" s="38"/>
      <c r="G32" s="38"/>
      <c r="H32" s="38"/>
      <c r="I32" s="38"/>
      <c r="J32" s="39">
        <f xml:space="preserve"> SUM(J33:J33)</f>
        <v>10</v>
      </c>
    </row>
    <row r="33" spans="1:13" s="6" customFormat="1" ht="12.75">
      <c r="A33" s="40"/>
      <c r="B33" s="36">
        <v>10</v>
      </c>
      <c r="C33" s="54" t="s">
        <v>35</v>
      </c>
      <c r="D33" s="37"/>
      <c r="E33" s="41"/>
      <c r="F33" s="41"/>
      <c r="G33" s="41"/>
      <c r="H33" s="41"/>
      <c r="I33" s="41" t="s">
        <v>0</v>
      </c>
      <c r="J33" s="42">
        <f xml:space="preserve"> ((IF(ISBLANK(E33),0,0))+(IF(ISBLANK(F33),0,1))+(IF(ISBLANK(G33),0,2))+(IF(ISBLANK(H33),0,3))+(IF(ISBLANK(I33),0,4))) / 4*B33</f>
        <v>10</v>
      </c>
    </row>
    <row r="34" spans="1:13" s="6" customFormat="1" ht="12.75">
      <c r="A34" s="25"/>
      <c r="B34" s="23"/>
      <c r="C34" s="22"/>
      <c r="D34" s="22"/>
      <c r="E34" s="20"/>
      <c r="F34" s="20"/>
      <c r="G34" s="20"/>
      <c r="H34" s="21"/>
      <c r="I34" s="21"/>
      <c r="J34" s="12"/>
    </row>
    <row r="35" spans="1:13" s="6" customFormat="1" ht="12.75">
      <c r="A35" s="27">
        <f>SUM(B36:B39)</f>
        <v>5</v>
      </c>
      <c r="B35" s="28"/>
      <c r="C35" s="55" t="s">
        <v>8</v>
      </c>
      <c r="D35" s="29"/>
      <c r="E35" s="30"/>
      <c r="F35" s="30"/>
      <c r="G35" s="30"/>
      <c r="H35" s="30"/>
      <c r="I35" s="30"/>
      <c r="J35" s="31">
        <f xml:space="preserve"> SUM(J36:J39)</f>
        <v>3.75</v>
      </c>
    </row>
    <row r="36" spans="1:13" s="6" customFormat="1" ht="12.75">
      <c r="A36" s="49"/>
      <c r="B36" s="28">
        <v>1</v>
      </c>
      <c r="C36" s="55" t="s">
        <v>9</v>
      </c>
      <c r="D36" s="29"/>
      <c r="E36" s="33"/>
      <c r="F36" s="33"/>
      <c r="G36" s="33"/>
      <c r="H36" s="33" t="s">
        <v>0</v>
      </c>
      <c r="I36" s="33"/>
      <c r="J36" s="34">
        <f xml:space="preserve"> ((IF(ISBLANK(E36),0,0))+(IF(ISBLANK(F36),0,1))+(IF(ISBLANK(G36),0,2))+(IF(ISBLANK(H36),0,3))+(IF(ISBLANK(I36),0,4))) / 4*B36</f>
        <v>0.75</v>
      </c>
    </row>
    <row r="37" spans="1:13" s="6" customFormat="1" ht="12.75">
      <c r="A37" s="32"/>
      <c r="B37" s="28">
        <v>2</v>
      </c>
      <c r="C37" s="55" t="s">
        <v>10</v>
      </c>
      <c r="D37" s="29"/>
      <c r="E37" s="33"/>
      <c r="F37" s="33"/>
      <c r="G37" s="33"/>
      <c r="H37" s="33" t="s">
        <v>0</v>
      </c>
      <c r="I37" s="33"/>
      <c r="J37" s="34">
        <f xml:space="preserve"> ((IF(ISBLANK(E37),0,0))+(IF(ISBLANK(F37),0,1))+(IF(ISBLANK(G37),0,2))+(IF(ISBLANK(H37),0,3))+(IF(ISBLANK(I37),0,4))) / 4*B37</f>
        <v>1.5</v>
      </c>
    </row>
    <row r="38" spans="1:13" s="6" customFormat="1" ht="12.75">
      <c r="A38" s="32"/>
      <c r="B38" s="28">
        <v>1</v>
      </c>
      <c r="C38" s="55" t="s">
        <v>36</v>
      </c>
      <c r="D38" s="29"/>
      <c r="E38" s="33"/>
      <c r="F38" s="33"/>
      <c r="G38" s="33"/>
      <c r="H38" s="33" t="s">
        <v>0</v>
      </c>
      <c r="I38" s="33"/>
      <c r="J38" s="34">
        <f xml:space="preserve"> ((IF(ISBLANK(E38),0,0))+(IF(ISBLANK(F38),0,1))+(IF(ISBLANK(G38),0,2))+(IF(ISBLANK(H38),0,3))+(IF(ISBLANK(I38),0,4))) / 4*B38</f>
        <v>0.75</v>
      </c>
    </row>
    <row r="39" spans="1:13" s="6" customFormat="1" ht="12.75">
      <c r="A39" s="32"/>
      <c r="B39" s="28">
        <v>1</v>
      </c>
      <c r="C39" s="55" t="s">
        <v>11</v>
      </c>
      <c r="D39" s="29"/>
      <c r="E39" s="33"/>
      <c r="F39" s="33"/>
      <c r="G39" s="33"/>
      <c r="H39" s="33" t="s">
        <v>0</v>
      </c>
      <c r="I39" s="33"/>
      <c r="J39" s="34">
        <f xml:space="preserve"> ((IF(ISBLANK(E39),0,0))+(IF(ISBLANK(F39),0,1))+(IF(ISBLANK(G39),0,2))+(IF(ISBLANK(H39),0,3))+(IF(ISBLANK(I39),0,4))) / 4*B39</f>
        <v>0.75</v>
      </c>
    </row>
    <row r="40" spans="1:13" s="6" customFormat="1" ht="12.75">
      <c r="A40" s="25"/>
      <c r="B40" s="23"/>
      <c r="C40" s="22"/>
      <c r="D40" s="22"/>
      <c r="E40" s="20"/>
      <c r="F40" s="20"/>
      <c r="G40" s="20"/>
      <c r="H40" s="21"/>
      <c r="I40" s="21"/>
      <c r="J40" s="12"/>
    </row>
    <row r="41" spans="1:13" s="6" customFormat="1" ht="12.75">
      <c r="A41" s="35">
        <f>SUM(B42:B44)</f>
        <v>10</v>
      </c>
      <c r="B41" s="36"/>
      <c r="C41" s="61" t="s">
        <v>37</v>
      </c>
      <c r="D41" s="37"/>
      <c r="E41" s="38"/>
      <c r="F41" s="38"/>
      <c r="G41" s="38"/>
      <c r="H41" s="38"/>
      <c r="I41" s="38"/>
      <c r="J41" s="39">
        <f xml:space="preserve"> SUM(J42:J44)</f>
        <v>10</v>
      </c>
    </row>
    <row r="42" spans="1:13" s="6" customFormat="1" ht="12.75">
      <c r="A42" s="40"/>
      <c r="B42" s="36">
        <v>3</v>
      </c>
      <c r="C42" s="54" t="s">
        <v>38</v>
      </c>
      <c r="D42" s="37"/>
      <c r="E42" s="41"/>
      <c r="F42" s="41"/>
      <c r="G42" s="41"/>
      <c r="H42" s="41"/>
      <c r="I42" s="41" t="s">
        <v>0</v>
      </c>
      <c r="J42" s="42">
        <f xml:space="preserve"> ((IF(ISBLANK(E42),0,0))+(IF(ISBLANK(F42),0,1))+(IF(ISBLANK(G42),0,2))+(IF(ISBLANK(H42),0,3))+(IF(ISBLANK(I42),0,4))) / 4*B42</f>
        <v>3</v>
      </c>
    </row>
    <row r="43" spans="1:13" s="6" customFormat="1" ht="12.75">
      <c r="A43" s="40"/>
      <c r="B43" s="36">
        <v>3</v>
      </c>
      <c r="C43" s="54" t="s">
        <v>39</v>
      </c>
      <c r="D43" s="37"/>
      <c r="E43" s="41"/>
      <c r="F43" s="41"/>
      <c r="G43" s="41"/>
      <c r="H43" s="41"/>
      <c r="I43" s="41" t="s">
        <v>0</v>
      </c>
      <c r="J43" s="42">
        <f xml:space="preserve"> ((IF(ISBLANK(E43),0,0))+(IF(ISBLANK(F43),0,1))+(IF(ISBLANK(G43),0,2))+(IF(ISBLANK(H43),0,3))+(IF(ISBLANK(I43),0,4))) / 4*B43</f>
        <v>3</v>
      </c>
    </row>
    <row r="44" spans="1:13" s="6" customFormat="1" ht="12.75">
      <c r="A44" s="40"/>
      <c r="B44" s="36">
        <v>4</v>
      </c>
      <c r="C44" s="54" t="s">
        <v>40</v>
      </c>
      <c r="D44" s="37"/>
      <c r="E44" s="41"/>
      <c r="F44" s="41"/>
      <c r="G44" s="41"/>
      <c r="H44" s="41"/>
      <c r="I44" s="41" t="s">
        <v>0</v>
      </c>
      <c r="J44" s="42">
        <f xml:space="preserve"> ((IF(ISBLANK(E44),0,0))+(IF(ISBLANK(F44),0,1))+(IF(ISBLANK(G44),0,2))+(IF(ISBLANK(H44),0,3))+(IF(ISBLANK(I44),0,4))) / 4*B44</f>
        <v>4</v>
      </c>
    </row>
    <row r="45" spans="1:13" s="6" customFormat="1" ht="15.75">
      <c r="A45" s="3">
        <f>A6+A9+A12+A17+A20+A26+A32+A35+A41</f>
        <v>100</v>
      </c>
      <c r="B45" s="24"/>
      <c r="C45" s="8"/>
      <c r="D45" s="8"/>
      <c r="E45" s="66" t="s">
        <v>13</v>
      </c>
      <c r="F45" s="67"/>
      <c r="G45" s="67"/>
      <c r="H45" s="67"/>
      <c r="I45" s="57" t="s">
        <v>16</v>
      </c>
      <c r="J45" s="50">
        <f>J6+J9+J12+J17+J20+J26+J32+J35+J41</f>
        <v>95</v>
      </c>
    </row>
    <row r="46" spans="1:13" s="6" customFormat="1" ht="15.75">
      <c r="A46" s="9"/>
      <c r="B46" s="18"/>
      <c r="C46" s="8"/>
      <c r="D46" s="8"/>
      <c r="E46" s="68" t="s">
        <v>14</v>
      </c>
      <c r="F46" s="69"/>
      <c r="G46" s="69"/>
      <c r="H46" s="69"/>
      <c r="I46" s="58" t="s">
        <v>16</v>
      </c>
      <c r="J46" s="60">
        <f>A45</f>
        <v>100</v>
      </c>
      <c r="K46" s="8"/>
      <c r="L46" s="8"/>
    </row>
    <row r="47" spans="1:13" s="6" customFormat="1" ht="15.75">
      <c r="A47" s="9"/>
      <c r="B47" s="18"/>
      <c r="C47" s="8"/>
      <c r="D47" s="8"/>
      <c r="E47" s="70" t="s">
        <v>15</v>
      </c>
      <c r="F47" s="71"/>
      <c r="G47" s="71"/>
      <c r="H47" s="71"/>
      <c r="I47" s="59" t="s">
        <v>16</v>
      </c>
      <c r="J47" s="51">
        <f>J45/J46</f>
        <v>0.95</v>
      </c>
      <c r="K47" s="8"/>
      <c r="L47" s="8"/>
    </row>
    <row r="48" spans="1:13" s="6" customFormat="1" ht="12.75">
      <c r="A48" s="10"/>
      <c r="B48" s="18"/>
      <c r="C48" s="8"/>
      <c r="D48" s="8"/>
      <c r="E48" s="9"/>
      <c r="F48" s="9"/>
      <c r="G48" s="9"/>
      <c r="H48" s="9"/>
      <c r="I48" s="9"/>
      <c r="J48" s="14"/>
      <c r="K48" s="8"/>
      <c r="L48" s="8"/>
      <c r="M48" s="8"/>
    </row>
    <row r="49" spans="1:13" s="8" customFormat="1" ht="21" customHeight="1">
      <c r="A49" s="4"/>
      <c r="B49" s="19"/>
      <c r="C49"/>
      <c r="D49"/>
      <c r="E49" s="4"/>
      <c r="F49" s="4"/>
      <c r="G49" s="4"/>
      <c r="H49" s="4"/>
      <c r="I49" s="4"/>
      <c r="J49" s="15"/>
    </row>
    <row r="50" spans="1:13" s="8" customFormat="1" ht="20.100000000000001" customHeight="1">
      <c r="A50" s="4"/>
      <c r="B50" s="19"/>
      <c r="C50"/>
      <c r="D50"/>
      <c r="E50" s="4"/>
      <c r="F50" s="4"/>
      <c r="G50" s="4"/>
      <c r="H50" s="4"/>
      <c r="I50" s="4"/>
      <c r="J50" s="15"/>
      <c r="K50"/>
      <c r="L50"/>
    </row>
    <row r="51" spans="1:13" s="8" customFormat="1" ht="20.100000000000001" customHeight="1">
      <c r="A51" s="4"/>
      <c r="B51" s="19"/>
      <c r="C51"/>
      <c r="D51"/>
      <c r="E51" s="4"/>
      <c r="F51" s="4"/>
      <c r="G51" s="4"/>
      <c r="H51" s="4"/>
      <c r="I51" s="4"/>
      <c r="J51" s="15"/>
      <c r="K51"/>
      <c r="L51"/>
    </row>
    <row r="52" spans="1:13" s="8" customFormat="1" ht="20.100000000000001" customHeight="1">
      <c r="A52" s="4"/>
      <c r="B52" s="19"/>
      <c r="C52"/>
      <c r="D52"/>
      <c r="E52" s="4"/>
      <c r="F52" s="4"/>
      <c r="G52" s="4"/>
      <c r="H52" s="4"/>
      <c r="I52" s="4"/>
      <c r="J52" s="15"/>
      <c r="K52"/>
      <c r="L52"/>
      <c r="M52"/>
    </row>
    <row r="53" spans="1:13" ht="20.100000000000001" customHeight="1"/>
  </sheetData>
  <mergeCells count="9">
    <mergeCell ref="A4:C4"/>
    <mergeCell ref="E45:H45"/>
    <mergeCell ref="E46:H46"/>
    <mergeCell ref="E47:H47"/>
    <mergeCell ref="A1:C1"/>
    <mergeCell ref="E1:F1"/>
    <mergeCell ref="G1:J1"/>
    <mergeCell ref="E3:F3"/>
    <mergeCell ref="H3:I3"/>
  </mergeCells>
  <pageMargins left="0.75" right="0.75" top="0.5" bottom="0.51" header="0.5" footer="0.5"/>
  <pageSetup scale="93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Penilaian laporan eksperimen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Wiebe</dc:creator>
  <cp:lastModifiedBy>ishafit</cp:lastModifiedBy>
  <cp:lastPrinted>2003-12-16T16:23:08Z</cp:lastPrinted>
  <dcterms:created xsi:type="dcterms:W3CDTF">2000-03-11T02:18:12Z</dcterms:created>
  <dcterms:modified xsi:type="dcterms:W3CDTF">2020-04-24T10:18:34Z</dcterms:modified>
</cp:coreProperties>
</file>